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https://audaxnrewableshu-my.sharepoint.com/personal/e41214_audaxrenewables_hu/Documents/Dokumentumok/HMKE-KE/"/>
    </mc:Choice>
  </mc:AlternateContent>
  <xr:revisionPtr revIDLastSave="203" documentId="8_{FB51556C-3432-4E9D-A3D9-CFADE021B9B0}" xr6:coauthVersionLast="47" xr6:coauthVersionMax="47" xr10:uidLastSave="{1A078F39-4A2C-4B94-BDB6-A038CCC31B68}"/>
  <bookViews>
    <workbookView xWindow="28680" yWindow="-120" windowWidth="29040" windowHeight="15840" xr2:uid="{00000000-000D-0000-FFFF-FFFF00000000}"/>
  </bookViews>
  <sheets>
    <sheet name="Munkalap 1" sheetId="1" r:id="rId1"/>
  </sheets>
  <definedNames>
    <definedName name="_xlnm.Print_Area" localSheetId="0">'Munkalap 1'!$A$1:$H$28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2" i="1" l="1"/>
  <c r="G9" i="1" s="1"/>
  <c r="H14" i="1"/>
  <c r="G10" i="1"/>
  <c r="B15" i="1" l="1"/>
  <c r="G12" i="1" s="1"/>
  <c r="C15" i="1" l="1"/>
</calcChain>
</file>

<file path=xl/sharedStrings.xml><?xml version="1.0" encoding="utf-8"?>
<sst xmlns="http://schemas.openxmlformats.org/spreadsheetml/2006/main" count="41" uniqueCount="35">
  <si>
    <t>ÉS</t>
  </si>
  <si>
    <t>58§ (1a) a)</t>
  </si>
  <si>
    <t>Teljesítés időpontja</t>
  </si>
  <si>
    <t>58§ (1a) b)</t>
  </si>
  <si>
    <r>
      <t>számla vagy nyugta</t>
    </r>
    <r>
      <rPr>
        <b/>
        <sz val="11"/>
        <color theme="1"/>
        <rFont val="Calibri"/>
        <family val="2"/>
        <charset val="238"/>
        <scheme val="minor"/>
      </rPr>
      <t xml:space="preserve"> </t>
    </r>
    <r>
      <rPr>
        <b/>
        <u/>
        <sz val="12"/>
        <color theme="1"/>
        <rFont val="Calibri"/>
        <family val="2"/>
        <charset val="238"/>
        <scheme val="minor"/>
      </rPr>
      <t>kibocsátásának időpontja</t>
    </r>
  </si>
  <si>
    <r>
      <t xml:space="preserve">elszámolással vagy fizetéssel érintett </t>
    </r>
    <r>
      <rPr>
        <b/>
        <u/>
        <sz val="12"/>
        <color theme="1"/>
        <rFont val="Calibri"/>
        <family val="2"/>
        <charset val="238"/>
        <scheme val="minor"/>
      </rPr>
      <t>időszak utolsó napja</t>
    </r>
  </si>
  <si>
    <t>58§ (1)</t>
  </si>
  <si>
    <r>
      <t xml:space="preserve">elszámolással vagy fizetéssel érintett időszakra vonatkozó </t>
    </r>
    <r>
      <rPr>
        <b/>
        <u/>
        <sz val="12"/>
        <color theme="1"/>
        <rFont val="Calibri"/>
        <family val="2"/>
        <charset val="238"/>
        <scheme val="minor"/>
      </rPr>
      <t>ellenérték megtérítésének esdékessége</t>
    </r>
  </si>
  <si>
    <r>
      <t xml:space="preserve">elszámolással vagy fizetéssel érintett időszak utolsó napját 
</t>
    </r>
    <r>
      <rPr>
        <b/>
        <u/>
        <sz val="12"/>
        <color theme="1"/>
        <rFont val="Calibri"/>
        <family val="2"/>
        <charset val="238"/>
        <scheme val="minor"/>
      </rPr>
      <t>megelőzi</t>
    </r>
  </si>
  <si>
    <r>
      <t xml:space="preserve">elszámolással vagy fizetéssel érintett időszak utolsó napját 
</t>
    </r>
    <r>
      <rPr>
        <b/>
        <u/>
        <sz val="12"/>
        <color theme="1"/>
        <rFont val="Calibri"/>
        <family val="2"/>
        <charset val="238"/>
        <scheme val="minor"/>
      </rPr>
      <t xml:space="preserve">követi </t>
    </r>
    <r>
      <rPr>
        <b/>
        <sz val="12"/>
        <color theme="1"/>
        <rFont val="Calibri"/>
        <family val="2"/>
        <charset val="238"/>
        <scheme val="minor"/>
      </rPr>
      <t xml:space="preserve">
</t>
    </r>
    <r>
      <rPr>
        <b/>
        <u/>
        <sz val="12"/>
        <color theme="1"/>
        <rFont val="Calibri"/>
        <family val="2"/>
        <charset val="238"/>
        <scheme val="minor"/>
      </rPr>
      <t xml:space="preserve">vagy 
megelőzi
</t>
    </r>
    <r>
      <rPr>
        <sz val="11"/>
        <color theme="1"/>
        <rFont val="Calibri"/>
        <family val="2"/>
        <charset val="238"/>
        <scheme val="minor"/>
      </rPr>
      <t>(vagy arra a napra esik)</t>
    </r>
  </si>
  <si>
    <t>3/a</t>
  </si>
  <si>
    <t>3/b</t>
  </si>
  <si>
    <r>
      <t xml:space="preserve">elszámolással vagy fizetéssel érintett időszak utolsó napját 
</t>
    </r>
    <r>
      <rPr>
        <b/>
        <u/>
        <sz val="12"/>
        <color theme="1"/>
        <rFont val="Calibri"/>
        <family val="2"/>
        <charset val="238"/>
        <scheme val="minor"/>
      </rPr>
      <t xml:space="preserve">megelőzi
</t>
    </r>
  </si>
  <si>
    <t>Időszak utolsó napja  és a számla esedékességének      KÜLÖNBSÉGE</t>
  </si>
  <si>
    <t>Számla esedékessége</t>
  </si>
  <si>
    <t>Számla kelte</t>
  </si>
  <si>
    <t>ÁFA teljesítés időpontja</t>
  </si>
  <si>
    <t>Változatok</t>
  </si>
  <si>
    <t>Időszak utolsó napja  és a számla keltének                        KÜLÖNBSÉGE</t>
  </si>
  <si>
    <r>
      <rPr>
        <b/>
        <sz val="12"/>
        <color theme="1"/>
        <rFont val="Calibri"/>
        <family val="2"/>
        <charset val="238"/>
        <scheme val="minor"/>
      </rPr>
      <t>58§ (1) "</t>
    </r>
    <r>
      <rPr>
        <sz val="12"/>
        <color theme="1"/>
        <rFont val="Calibri"/>
        <family val="2"/>
        <charset val="238"/>
        <scheme val="minor"/>
      </rPr>
      <t>Amennyiben a felek a termékértékesítés, szolgáltatásnyújtás során időszakonkénti elszámolásban vagy fizetésben állapodnak meg, vagy a termékértékesítés, szolgáltatásnyújtás ellenértékét meghatározott időszakra állapítják meg, teljesítés az elszámolással vagy fizetéssel érintett időszak utolsó napja."</t>
    </r>
  </si>
  <si>
    <r>
      <rPr>
        <b/>
        <sz val="12"/>
        <color theme="1"/>
        <rFont val="Calibri"/>
        <family val="2"/>
        <charset val="238"/>
        <scheme val="minor"/>
      </rPr>
      <t>58§ (1a) a)</t>
    </r>
    <r>
      <rPr>
        <sz val="12"/>
        <color theme="1"/>
        <rFont val="Calibri"/>
        <family val="2"/>
        <charset val="238"/>
        <scheme val="minor"/>
      </rPr>
      <t xml:space="preserve"> "a számla vagy a nyugta kibocsátásának időpontja, amennyiben az elszámolással vagy fizetéssel érintett időszakra vonatkozó ellenérték megtérítésének esedékessége és a számla vagy a nyugta kibocsátása az elszámolással vagy fizetéssel érintett időszak utolsó napját megelőzi."</t>
    </r>
  </si>
  <si>
    <r>
      <t>elszámolással vagy fizetéssel érintett időszak utolsó napját</t>
    </r>
    <r>
      <rPr>
        <u/>
        <sz val="11"/>
        <color theme="1"/>
        <rFont val="Calibri"/>
        <family val="2"/>
        <charset val="238"/>
        <scheme val="minor"/>
      </rPr>
      <t xml:space="preserve"> 
</t>
    </r>
    <r>
      <rPr>
        <b/>
        <u/>
        <sz val="12"/>
        <color theme="1"/>
        <rFont val="Calibri"/>
        <family val="2"/>
        <charset val="238"/>
        <scheme val="minor"/>
      </rPr>
      <t>követi,</t>
    </r>
    <r>
      <rPr>
        <u/>
        <sz val="11"/>
        <color theme="1"/>
        <rFont val="Calibri"/>
        <family val="2"/>
        <charset val="238"/>
        <scheme val="minor"/>
      </rPr>
      <t xml:space="preserve">
</t>
    </r>
    <r>
      <rPr>
        <b/>
        <u/>
        <sz val="12"/>
        <color theme="1"/>
        <rFont val="Calibri"/>
        <family val="2"/>
        <charset val="238"/>
        <scheme val="minor"/>
      </rPr>
      <t>de nem éri el</t>
    </r>
    <r>
      <rPr>
        <u/>
        <sz val="12"/>
        <color theme="1"/>
        <rFont val="Calibri"/>
        <family val="2"/>
        <charset val="238"/>
        <scheme val="minor"/>
      </rPr>
      <t xml:space="preserve"> 
</t>
    </r>
    <r>
      <rPr>
        <u/>
        <sz val="11"/>
        <color theme="1"/>
        <rFont val="Calibri"/>
        <family val="2"/>
        <charset val="238"/>
        <scheme val="minor"/>
      </rPr>
      <t xml:space="preserve">az időszak 
</t>
    </r>
    <r>
      <rPr>
        <b/>
        <u/>
        <sz val="12"/>
        <color theme="1"/>
        <rFont val="Calibri"/>
        <family val="2"/>
        <charset val="238"/>
        <scheme val="minor"/>
      </rPr>
      <t>utolsó napját követő 60. napot</t>
    </r>
  </si>
  <si>
    <r>
      <t>elszámolással vagy fizetéssel érintett időszak utolsó napját</t>
    </r>
    <r>
      <rPr>
        <u/>
        <sz val="11"/>
        <color theme="1"/>
        <rFont val="Calibri"/>
        <family val="2"/>
        <charset val="238"/>
        <scheme val="minor"/>
      </rPr>
      <t xml:space="preserve"> 
</t>
    </r>
    <r>
      <rPr>
        <b/>
        <u/>
        <sz val="12"/>
        <color theme="1"/>
        <rFont val="Calibri"/>
        <family val="2"/>
        <charset val="238"/>
        <scheme val="minor"/>
      </rPr>
      <t>követi,</t>
    </r>
    <r>
      <rPr>
        <u/>
        <sz val="11"/>
        <color theme="1"/>
        <rFont val="Calibri"/>
        <family val="2"/>
        <charset val="238"/>
        <scheme val="minor"/>
      </rPr>
      <t xml:space="preserve">
</t>
    </r>
    <r>
      <rPr>
        <b/>
        <u/>
        <sz val="12"/>
        <color theme="1"/>
        <rFont val="Calibri"/>
        <family val="2"/>
        <charset val="238"/>
        <scheme val="minor"/>
      </rPr>
      <t>és eléri vagy meghaladja</t>
    </r>
    <r>
      <rPr>
        <u/>
        <sz val="11"/>
        <color theme="1"/>
        <rFont val="Calibri"/>
        <family val="2"/>
        <charset val="238"/>
        <scheme val="minor"/>
      </rPr>
      <t xml:space="preserve"> az időszak 
</t>
    </r>
    <r>
      <rPr>
        <b/>
        <u/>
        <sz val="12"/>
        <color theme="1"/>
        <rFont val="Calibri"/>
        <family val="2"/>
        <charset val="238"/>
        <scheme val="minor"/>
      </rPr>
      <t>utolsó napját követő 60. napot</t>
    </r>
  </si>
  <si>
    <r>
      <t xml:space="preserve">elszámolással vagy fizetéssel érintett időszak </t>
    </r>
    <r>
      <rPr>
        <b/>
        <u/>
        <sz val="12"/>
        <color theme="1"/>
        <rFont val="Calibri"/>
        <family val="2"/>
        <charset val="238"/>
        <scheme val="minor"/>
      </rPr>
      <t>utolsó napját követő 60. nap</t>
    </r>
    <r>
      <rPr>
        <b/>
        <u/>
        <sz val="11"/>
        <color theme="1"/>
        <rFont val="Calibri"/>
        <family val="2"/>
        <charset val="238"/>
        <scheme val="minor"/>
      </rPr>
      <t xml:space="preserve"> </t>
    </r>
  </si>
  <si>
    <t>ÚJ SZABÁLYOZÁS</t>
  </si>
  <si>
    <r>
      <t xml:space="preserve">elszámolással vagy fizetéssel érintett időszak utolsó napját 
</t>
    </r>
    <r>
      <rPr>
        <b/>
        <u/>
        <sz val="12"/>
        <color theme="1"/>
        <rFont val="Calibri"/>
        <family val="2"/>
        <charset val="238"/>
        <scheme val="minor"/>
      </rPr>
      <t xml:space="preserve">megelőzi
vagy
arra a napra esik
</t>
    </r>
  </si>
  <si>
    <r>
      <t xml:space="preserve">elszámolással vagy fizetéssel érintett időszak utolsó napját 
</t>
    </r>
    <r>
      <rPr>
        <b/>
        <u/>
        <sz val="12"/>
        <color theme="1"/>
        <rFont val="Calibri"/>
        <family val="2"/>
        <charset val="238"/>
        <scheme val="minor"/>
      </rPr>
      <t xml:space="preserve">követi </t>
    </r>
    <r>
      <rPr>
        <b/>
        <sz val="12"/>
        <color theme="1"/>
        <rFont val="Calibri"/>
        <family val="2"/>
        <charset val="238"/>
        <scheme val="minor"/>
      </rPr>
      <t xml:space="preserve">
</t>
    </r>
    <r>
      <rPr>
        <b/>
        <u/>
        <sz val="12"/>
        <color theme="1"/>
        <rFont val="Calibri"/>
        <family val="2"/>
        <charset val="238"/>
        <scheme val="minor"/>
      </rPr>
      <t>vagy 
arra a napra esik</t>
    </r>
  </si>
  <si>
    <t>HATÁRNAP</t>
  </si>
  <si>
    <r>
      <rPr>
        <b/>
        <sz val="12"/>
        <color theme="1"/>
        <rFont val="Calibri"/>
        <family val="2"/>
        <charset val="238"/>
        <scheme val="minor"/>
      </rPr>
      <t>58§ (1a) b)</t>
    </r>
    <r>
      <rPr>
        <sz val="12"/>
        <color theme="1"/>
        <rFont val="Calibri"/>
        <family val="2"/>
        <charset val="238"/>
        <scheme val="minor"/>
      </rPr>
      <t xml:space="preserve"> "az elszámolással vagy fizetéssel érintett időszakra vonatkozó ellenérték megtérítésének esedékessége, de legfeljebb az elszámolással vagy fizetéssel érintett időszak utolsó napját követő </t>
    </r>
    <r>
      <rPr>
        <b/>
        <sz val="12"/>
        <color theme="1"/>
        <rFont val="Calibri"/>
        <family val="2"/>
        <charset val="238"/>
        <scheme val="minor"/>
      </rPr>
      <t>hatvanadik nap</t>
    </r>
    <r>
      <rPr>
        <sz val="12"/>
        <color theme="1"/>
        <rFont val="Calibri"/>
        <family val="2"/>
        <charset val="238"/>
        <scheme val="minor"/>
      </rPr>
      <t>, amennyiben az ellenérték megtérítésének esedékessége az elszámolással vagy fizetéssel érintett időszak utolsó napját követő időpontra esik."</t>
    </r>
  </si>
  <si>
    <t>DÁTUM KALKULÁTOR</t>
  </si>
  <si>
    <t xml:space="preserve"> Tájékoztatásunk nem minősül adótanácsadásnak! A jogszabályi hátteret az ÁFA trv. 58.§-ban találják.</t>
  </si>
  <si>
    <t>Csak a sárga cellákba írjon adatot!</t>
  </si>
  <si>
    <r>
      <t xml:space="preserve">Fizetési határidő </t>
    </r>
    <r>
      <rPr>
        <sz val="12"/>
        <color theme="1"/>
        <rFont val="PF BeauSans Pro"/>
        <charset val="238"/>
      </rPr>
      <t>(fix 30 nap)</t>
    </r>
  </si>
  <si>
    <t>Elszámolt időszak                ELSŐ NAPJA</t>
  </si>
  <si>
    <t>Elszámolt időszak           UTOLSÓ NAPJA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</si>
</sst>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u/>
      <sz val="11"/>
      <color theme="1"/>
      <name val="Calibri"/>
      <family val="2"/>
      <charset val="238"/>
      <scheme val="minor"/>
    </font>
    <font>
      <b/>
      <u/>
      <sz val="12"/>
      <color theme="1"/>
      <name val="Calibri"/>
      <family val="2"/>
      <charset val="238"/>
      <scheme val="minor"/>
    </font>
    <font>
      <u/>
      <sz val="11"/>
      <color theme="1"/>
      <name val="Calibri"/>
      <family val="2"/>
      <charset val="238"/>
      <scheme val="minor"/>
    </font>
    <font>
      <b/>
      <sz val="14"/>
      <color theme="1"/>
      <name val="Calibri"/>
      <family val="2"/>
      <charset val="238"/>
      <scheme val="minor"/>
    </font>
    <font>
      <u/>
      <sz val="12"/>
      <color theme="1"/>
      <name val="Calibri"/>
      <family val="2"/>
      <charset val="238"/>
      <scheme val="minor"/>
    </font>
    <font>
      <b/>
      <u/>
      <sz val="24"/>
      <name val="Calibri"/>
      <family val="2"/>
      <charset val="238"/>
      <scheme val="minor"/>
    </font>
    <font>
      <sz val="12"/>
      <color theme="1"/>
      <name val="Calibri"/>
      <family val="2"/>
      <charset val="238"/>
      <scheme val="minor"/>
    </font>
    <font>
      <sz val="11"/>
      <color theme="1"/>
      <name val="PF BeauSans Pro"/>
      <charset val="238"/>
    </font>
    <font>
      <u/>
      <sz val="24"/>
      <name val="PF BeauSans Pro"/>
      <charset val="238"/>
    </font>
    <font>
      <sz val="18"/>
      <color theme="1"/>
      <name val="PF BeauSans Pro"/>
      <charset val="238"/>
    </font>
    <font>
      <sz val="14"/>
      <color theme="1"/>
      <name val="PF BeauSans Pro"/>
      <charset val="238"/>
    </font>
    <font>
      <sz val="20"/>
      <color theme="1"/>
      <name val="PF BeauSans Pro"/>
      <charset val="238"/>
    </font>
    <font>
      <sz val="14"/>
      <color theme="0"/>
      <name val="PF BeauSans Pro"/>
      <charset val="238"/>
    </font>
    <font>
      <sz val="13"/>
      <color theme="0"/>
      <name val="PF BeauSans Pro"/>
      <charset val="238"/>
    </font>
    <font>
      <sz val="12"/>
      <color theme="1"/>
      <name val="PF BeauSans Pro"/>
      <charset val="238"/>
    </font>
    <font>
      <sz val="12"/>
      <name val="PF BeauSans Pro"/>
      <charset val="238"/>
    </font>
  </fonts>
  <fills count="7">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FFFFCC"/>
        <bgColor indexed="64"/>
      </patternFill>
    </fill>
    <fill>
      <patternFill patternType="solid">
        <fgColor rgb="FFEEAF30"/>
        <bgColor indexed="64"/>
      </patternFill>
    </fill>
    <fill>
      <patternFill patternType="solid">
        <fgColor rgb="FF6D6E6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88">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wrapText="1"/>
    </xf>
    <xf numFmtId="0" fontId="0" fillId="0" borderId="11" xfId="0" applyBorder="1"/>
    <xf numFmtId="0" fontId="0" fillId="0" borderId="0" xfId="0" applyBorder="1"/>
    <xf numFmtId="0" fontId="0" fillId="0" borderId="12" xfId="0" applyBorder="1"/>
    <xf numFmtId="0" fontId="6" fillId="2" borderId="16" xfId="0" applyFont="1" applyFill="1" applyBorder="1" applyAlignment="1">
      <alignment horizontal="center"/>
    </xf>
    <xf numFmtId="0" fontId="6" fillId="0" borderId="0" xfId="0" applyFont="1" applyBorder="1" applyAlignment="1">
      <alignment horizontal="center"/>
    </xf>
    <xf numFmtId="0" fontId="0" fillId="0" borderId="15" xfId="0" applyBorder="1" applyAlignment="1">
      <alignment horizontal="center" vertical="center" wrapText="1"/>
    </xf>
    <xf numFmtId="0" fontId="6" fillId="0" borderId="17" xfId="0" applyFont="1" applyBorder="1" applyAlignment="1">
      <alignment horizontal="center" vertical="center"/>
    </xf>
    <xf numFmtId="0" fontId="0" fillId="0" borderId="18" xfId="0" applyBorder="1" applyAlignment="1">
      <alignment horizontal="center" vertical="center" wrapText="1"/>
    </xf>
    <xf numFmtId="0" fontId="2" fillId="0" borderId="18" xfId="0" applyFont="1" applyBorder="1" applyAlignment="1">
      <alignment horizontal="center" vertical="center"/>
    </xf>
    <xf numFmtId="0" fontId="0" fillId="0" borderId="19" xfId="0" applyBorder="1" applyAlignment="1">
      <alignment horizontal="center" vertical="center" wrapText="1"/>
    </xf>
    <xf numFmtId="0" fontId="2" fillId="0" borderId="1" xfId="0" applyFont="1" applyFill="1" applyBorder="1" applyAlignment="1">
      <alignment horizontal="center" vertical="center"/>
    </xf>
    <xf numFmtId="0" fontId="0" fillId="0" borderId="15" xfId="0" applyFill="1" applyBorder="1" applyAlignment="1">
      <alignment horizontal="center" vertical="center" wrapText="1"/>
    </xf>
    <xf numFmtId="0" fontId="1" fillId="0" borderId="11" xfId="0" applyFont="1" applyBorder="1"/>
    <xf numFmtId="0" fontId="0" fillId="0" borderId="0" xfId="0" applyFill="1"/>
    <xf numFmtId="0" fontId="6" fillId="2" borderId="7" xfId="0" applyFont="1" applyFill="1" applyBorder="1" applyAlignment="1">
      <alignment horizontal="center"/>
    </xf>
    <xf numFmtId="0" fontId="6" fillId="2" borderId="22" xfId="0" applyFont="1" applyFill="1" applyBorder="1" applyAlignment="1">
      <alignment horizontal="center"/>
    </xf>
    <xf numFmtId="14" fontId="0" fillId="0" borderId="0" xfId="0" applyNumberFormat="1"/>
    <xf numFmtId="0" fontId="0" fillId="0" borderId="0" xfId="0" applyFill="1" applyBorder="1"/>
    <xf numFmtId="2" fontId="6" fillId="0" borderId="0" xfId="0" applyNumberFormat="1" applyFont="1" applyFill="1" applyBorder="1" applyAlignment="1" applyProtection="1">
      <alignment horizontal="center" vertical="center" wrapText="1"/>
      <protection locked="0"/>
    </xf>
    <xf numFmtId="0" fontId="0" fillId="0" borderId="0" xfId="0" applyAlignment="1">
      <alignment vertical="center"/>
    </xf>
    <xf numFmtId="14" fontId="0" fillId="0" borderId="0" xfId="0" applyNumberFormat="1" applyAlignment="1">
      <alignment vertical="center"/>
    </xf>
    <xf numFmtId="0" fontId="6" fillId="0" borderId="20" xfId="0" applyFont="1" applyBorder="1" applyAlignment="1">
      <alignment horizontal="center" vertical="center"/>
    </xf>
    <xf numFmtId="0" fontId="0" fillId="0" borderId="5" xfId="0" applyBorder="1" applyAlignment="1">
      <alignment horizontal="center" vertical="center"/>
    </xf>
    <xf numFmtId="0" fontId="6" fillId="4" borderId="21" xfId="0" applyFont="1" applyFill="1" applyBorder="1" applyAlignment="1">
      <alignment horizontal="center" vertical="center"/>
    </xf>
    <xf numFmtId="0" fontId="10" fillId="0" borderId="11" xfId="0" applyFont="1" applyBorder="1"/>
    <xf numFmtId="0" fontId="10" fillId="0" borderId="11" xfId="0" applyFont="1" applyFill="1" applyBorder="1"/>
    <xf numFmtId="0" fontId="11" fillId="3" borderId="11"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3" fillId="0" borderId="13" xfId="0" applyFont="1" applyFill="1" applyBorder="1" applyAlignment="1">
      <alignment horizontal="right" vertical="center" wrapText="1"/>
    </xf>
    <xf numFmtId="0" fontId="13" fillId="0" borderId="4" xfId="0" applyFont="1" applyFill="1" applyBorder="1" applyAlignment="1">
      <alignment horizontal="right" vertical="center" wrapText="1"/>
    </xf>
    <xf numFmtId="0" fontId="13" fillId="0" borderId="2" xfId="0" applyFont="1" applyFill="1" applyBorder="1" applyAlignment="1">
      <alignment horizontal="center"/>
    </xf>
    <xf numFmtId="0" fontId="13" fillId="0" borderId="6" xfId="0" applyFont="1" applyFill="1" applyBorder="1" applyAlignment="1">
      <alignment horizontal="center" vertical="center"/>
    </xf>
    <xf numFmtId="14" fontId="13" fillId="0" borderId="0" xfId="0" applyNumberFormat="1" applyFont="1" applyFill="1" applyBorder="1" applyAlignment="1" applyProtection="1">
      <alignment horizontal="center" vertical="center"/>
      <protection locked="0"/>
    </xf>
    <xf numFmtId="0" fontId="13" fillId="0" borderId="0" xfId="0" applyFont="1" applyFill="1" applyBorder="1" applyAlignment="1">
      <alignment horizontal="center" vertical="center"/>
    </xf>
    <xf numFmtId="14" fontId="14" fillId="0" borderId="12" xfId="0" applyNumberFormat="1" applyFont="1" applyFill="1" applyBorder="1" applyAlignment="1" applyProtection="1">
      <alignment horizontal="center" vertical="center"/>
      <protection hidden="1"/>
    </xf>
    <xf numFmtId="14" fontId="15" fillId="6" borderId="4" xfId="0" applyNumberFormat="1" applyFont="1" applyFill="1" applyBorder="1" applyAlignment="1" applyProtection="1">
      <alignment horizontal="center" vertical="center"/>
      <protection locked="0"/>
    </xf>
    <xf numFmtId="14" fontId="15" fillId="6" borderId="15" xfId="0" applyNumberFormat="1" applyFont="1" applyFill="1" applyBorder="1" applyAlignment="1" applyProtection="1">
      <alignment horizontal="center" vertical="center"/>
      <protection locked="0"/>
    </xf>
    <xf numFmtId="0" fontId="15" fillId="6" borderId="27" xfId="0" applyFont="1" applyFill="1" applyBorder="1"/>
    <xf numFmtId="0" fontId="15" fillId="6" borderId="27" xfId="0" applyFont="1" applyFill="1" applyBorder="1" applyAlignment="1">
      <alignment wrapText="1"/>
    </xf>
    <xf numFmtId="0" fontId="15" fillId="6" borderId="27" xfId="0" applyFont="1" applyFill="1" applyBorder="1" applyAlignment="1">
      <alignment vertical="center" shrinkToFit="1"/>
    </xf>
    <xf numFmtId="0" fontId="15" fillId="6" borderId="28" xfId="0" applyFont="1" applyFill="1" applyBorder="1" applyAlignment="1">
      <alignment vertical="center" shrinkToFit="1"/>
    </xf>
    <xf numFmtId="0" fontId="16" fillId="6" borderId="26" xfId="0" applyFont="1" applyFill="1" applyBorder="1" applyAlignment="1">
      <alignment horizontal="left" vertical="center"/>
    </xf>
    <xf numFmtId="0" fontId="17" fillId="0" borderId="4" xfId="0" applyFont="1" applyFill="1" applyBorder="1" applyAlignment="1">
      <alignment horizontal="right" vertical="center" wrapText="1"/>
    </xf>
    <xf numFmtId="0" fontId="12" fillId="0" borderId="29" xfId="0" applyFont="1" applyFill="1" applyBorder="1" applyAlignment="1">
      <alignment horizontal="center" vertical="center"/>
    </xf>
    <xf numFmtId="0" fontId="12" fillId="0" borderId="24" xfId="0" applyFont="1" applyFill="1" applyBorder="1" applyAlignment="1">
      <alignment horizontal="center" vertical="center"/>
    </xf>
    <xf numFmtId="0" fontId="13" fillId="0" borderId="30" xfId="0" applyFont="1" applyFill="1" applyBorder="1" applyAlignment="1">
      <alignment horizontal="right" vertical="center" wrapText="1"/>
    </xf>
    <xf numFmtId="0" fontId="13" fillId="0" borderId="31" xfId="0" applyFont="1" applyFill="1" applyBorder="1" applyAlignment="1">
      <alignment horizontal="right" vertical="center" wrapText="1"/>
    </xf>
    <xf numFmtId="0" fontId="13" fillId="0" borderId="29" xfId="0" applyFont="1" applyFill="1" applyBorder="1" applyAlignment="1">
      <alignment horizontal="right" vertical="center" wrapText="1"/>
    </xf>
    <xf numFmtId="0" fontId="17" fillId="0" borderId="24" xfId="0" applyFont="1" applyFill="1" applyBorder="1" applyAlignment="1">
      <alignment horizontal="right" vertical="center" wrapText="1"/>
    </xf>
    <xf numFmtId="0" fontId="17" fillId="0" borderId="33" xfId="0" applyFont="1" applyFill="1" applyBorder="1" applyAlignment="1">
      <alignment horizontal="right" vertical="center"/>
    </xf>
    <xf numFmtId="0" fontId="18" fillId="0" borderId="34" xfId="0" applyFont="1" applyFill="1" applyBorder="1" applyAlignment="1">
      <alignment horizontal="center" vertical="center" wrapText="1"/>
    </xf>
    <xf numFmtId="0" fontId="13" fillId="0" borderId="4" xfId="0" applyFont="1" applyFill="1" applyBorder="1" applyAlignment="1">
      <alignment horizontal="right" vertical="center"/>
    </xf>
    <xf numFmtId="0" fontId="13" fillId="0" borderId="31" xfId="0" applyFont="1" applyFill="1" applyBorder="1" applyAlignment="1">
      <alignment horizontal="right" vertical="center"/>
    </xf>
    <xf numFmtId="0" fontId="17" fillId="0" borderId="31" xfId="0" applyFont="1" applyFill="1" applyBorder="1" applyAlignment="1">
      <alignment horizontal="right" vertical="center" wrapText="1"/>
    </xf>
    <xf numFmtId="0" fontId="17" fillId="0" borderId="32" xfId="0" applyFont="1" applyFill="1" applyBorder="1" applyAlignment="1">
      <alignment horizontal="right" vertical="center"/>
    </xf>
    <xf numFmtId="0" fontId="13" fillId="0" borderId="35" xfId="0" applyFont="1" applyFill="1" applyBorder="1" applyAlignment="1">
      <alignment horizontal="center"/>
    </xf>
    <xf numFmtId="0" fontId="18" fillId="0" borderId="22" xfId="0" applyFont="1" applyFill="1" applyBorder="1" applyAlignment="1">
      <alignment horizontal="center" vertical="center" wrapText="1"/>
    </xf>
    <xf numFmtId="0" fontId="13" fillId="0" borderId="25" xfId="0" applyFont="1" applyFill="1" applyBorder="1" applyAlignment="1">
      <alignment horizontal="center"/>
    </xf>
    <xf numFmtId="0" fontId="12" fillId="0" borderId="12" xfId="0" applyFont="1" applyFill="1" applyBorder="1" applyAlignment="1">
      <alignment horizontal="center" vertical="center"/>
    </xf>
    <xf numFmtId="14" fontId="13" fillId="5" borderId="36" xfId="0" applyNumberFormat="1" applyFont="1" applyFill="1" applyBorder="1" applyAlignment="1" applyProtection="1">
      <alignment horizontal="center" vertical="center" wrapText="1"/>
      <protection locked="0"/>
    </xf>
    <xf numFmtId="14" fontId="13" fillId="0" borderId="12" xfId="0" applyNumberFormat="1" applyFont="1" applyFill="1" applyBorder="1" applyAlignment="1" applyProtection="1">
      <alignment horizontal="center" vertical="center" wrapText="1"/>
      <protection locked="0"/>
    </xf>
    <xf numFmtId="0" fontId="13" fillId="0" borderId="37" xfId="0" applyFont="1" applyFill="1" applyBorder="1" applyAlignment="1">
      <alignment horizontal="center"/>
    </xf>
    <xf numFmtId="0" fontId="13" fillId="0" borderId="37" xfId="0" applyFont="1" applyFill="1" applyBorder="1" applyAlignment="1">
      <alignment horizontal="center" vertical="center"/>
    </xf>
    <xf numFmtId="0" fontId="13" fillId="0" borderId="38" xfId="0" applyFont="1" applyFill="1" applyBorder="1" applyAlignment="1">
      <alignment horizontal="center"/>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9" fillId="2" borderId="13" xfId="0" applyFont="1" applyFill="1" applyBorder="1" applyAlignment="1">
      <alignment horizontal="justify" vertical="center" wrapText="1"/>
    </xf>
    <xf numFmtId="0" fontId="9" fillId="2" borderId="4" xfId="0" applyFont="1" applyFill="1" applyBorder="1" applyAlignment="1">
      <alignment horizontal="justify" vertical="center" wrapText="1"/>
    </xf>
    <xf numFmtId="0" fontId="9" fillId="2" borderId="14" xfId="0" applyFont="1" applyFill="1" applyBorder="1" applyAlignment="1">
      <alignment horizontal="justify" vertical="center" wrapText="1"/>
    </xf>
    <xf numFmtId="0" fontId="2" fillId="4" borderId="23" xfId="0" applyFont="1" applyFill="1" applyBorder="1" applyAlignment="1">
      <alignment horizontal="justify" vertical="center" wrapText="1"/>
    </xf>
    <xf numFmtId="0" fontId="2" fillId="4" borderId="24" xfId="0" applyFont="1" applyFill="1" applyBorder="1" applyAlignment="1">
      <alignment horizontal="justify" vertical="center" wrapText="1"/>
    </xf>
    <xf numFmtId="0" fontId="2" fillId="4" borderId="25" xfId="0" applyFont="1" applyFill="1" applyBorder="1" applyAlignment="1">
      <alignment horizontal="justify" vertical="center" wrapText="1"/>
    </xf>
    <xf numFmtId="0" fontId="9" fillId="2" borderId="3" xfId="0" applyFont="1" applyFill="1" applyBorder="1" applyAlignment="1">
      <alignment horizontal="justify" vertical="center" wrapText="1"/>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8" fillId="3" borderId="1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2" fillId="5" borderId="1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14" xfId="0" applyFont="1" applyFill="1" applyBorder="1" applyAlignment="1">
      <alignment horizontal="center" vertical="center"/>
    </xf>
  </cellXfs>
  <cellStyles count="1">
    <cellStyle name="Normál" xfId="0" builtinId="0"/>
  </cellStyles>
  <dxfs count="0"/>
  <tableStyles count="0" defaultTableStyle="TableStyleMedium9" defaultPivotStyle="PivotStyleLight16"/>
  <colors>
    <mruColors>
      <color rgb="FF6D6E6F"/>
      <color rgb="FFEEAF30"/>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showGridLines="0" tabSelected="1" zoomScale="90" zoomScaleNormal="90" zoomScaleSheetLayoutView="100" workbookViewId="0">
      <selection activeCell="C13" sqref="C13"/>
    </sheetView>
  </sheetViews>
  <sheetFormatPr defaultColWidth="0" defaultRowHeight="14.4" zeroHeight="1" x14ac:dyDescent="0.3"/>
  <cols>
    <col min="1" max="1" width="5.6640625" customWidth="1"/>
    <col min="2" max="2" width="15.33203125" customWidth="1"/>
    <col min="3" max="3" width="30.109375" customWidth="1"/>
    <col min="4" max="4" width="11.5546875" customWidth="1"/>
    <col min="5" max="5" width="27.109375" customWidth="1"/>
    <col min="6" max="6" width="10.88671875" customWidth="1"/>
    <col min="7" max="7" width="30.6640625" customWidth="1"/>
    <col min="8" max="8" width="10.6640625" customWidth="1"/>
    <col min="9" max="9" width="8.88671875" hidden="1" customWidth="1"/>
    <col min="10" max="10" width="14.33203125" hidden="1" customWidth="1"/>
    <col min="11" max="11" width="8.88671875" hidden="1" customWidth="1"/>
    <col min="12" max="12" width="10.109375" hidden="1" customWidth="1"/>
    <col min="13" max="16384" width="8.88671875" hidden="1"/>
  </cols>
  <sheetData>
    <row r="1" spans="2:12" ht="15" thickBot="1" x14ac:dyDescent="0.35"/>
    <row r="2" spans="2:12" ht="31.2" x14ac:dyDescent="0.3">
      <c r="B2" s="68" t="s">
        <v>29</v>
      </c>
      <c r="C2" s="69"/>
      <c r="D2" s="69"/>
      <c r="E2" s="69"/>
      <c r="F2" s="69"/>
      <c r="G2" s="70"/>
    </row>
    <row r="3" spans="2:12" ht="21" customHeight="1" x14ac:dyDescent="0.3">
      <c r="B3" s="29"/>
      <c r="C3" s="30"/>
      <c r="D3" s="30"/>
      <c r="E3" s="30"/>
      <c r="F3" s="30"/>
      <c r="G3" s="31"/>
    </row>
    <row r="4" spans="2:12" ht="22.8" x14ac:dyDescent="0.3">
      <c r="B4" s="85" t="s">
        <v>31</v>
      </c>
      <c r="C4" s="86"/>
      <c r="D4" s="86"/>
      <c r="E4" s="86"/>
      <c r="F4" s="86"/>
      <c r="G4" s="87"/>
      <c r="J4" s="20"/>
    </row>
    <row r="5" spans="2:12" s="16" customFormat="1" ht="23.4" thickBot="1" x14ac:dyDescent="0.35">
      <c r="B5" s="47"/>
      <c r="C5" s="48"/>
      <c r="D5" s="48"/>
      <c r="E5" s="48"/>
      <c r="F5" s="48"/>
      <c r="G5" s="62"/>
      <c r="J5" s="20"/>
    </row>
    <row r="6" spans="2:12" ht="18.600000000000001" thickBot="1" x14ac:dyDescent="0.35">
      <c r="B6" s="32"/>
      <c r="C6" s="33"/>
      <c r="D6" s="33"/>
      <c r="E6" s="33"/>
      <c r="F6" s="55" t="s">
        <v>33</v>
      </c>
      <c r="G6" s="63">
        <v>44713</v>
      </c>
    </row>
    <row r="7" spans="2:12" ht="18.600000000000001" thickBot="1" x14ac:dyDescent="0.35">
      <c r="B7" s="49"/>
      <c r="C7" s="33"/>
      <c r="D7" s="33"/>
      <c r="E7" s="33"/>
      <c r="F7" s="55" t="s">
        <v>34</v>
      </c>
      <c r="G7" s="63">
        <v>44895</v>
      </c>
      <c r="L7" s="19"/>
    </row>
    <row r="8" spans="2:12" ht="18.600000000000001" thickBot="1" x14ac:dyDescent="0.35">
      <c r="B8" s="49"/>
      <c r="C8" s="33"/>
      <c r="D8" s="50"/>
      <c r="E8" s="50"/>
      <c r="F8" s="56"/>
      <c r="G8" s="64"/>
      <c r="L8" s="19"/>
    </row>
    <row r="9" spans="2:12" ht="18" hidden="1" x14ac:dyDescent="0.3">
      <c r="B9" s="51"/>
      <c r="C9" s="46"/>
      <c r="D9" s="52"/>
      <c r="E9" s="52"/>
      <c r="F9" s="53" t="s">
        <v>13</v>
      </c>
      <c r="G9" s="54">
        <f>E12-G7</f>
        <v>113</v>
      </c>
      <c r="J9" s="21"/>
    </row>
    <row r="10" spans="2:12" ht="18" hidden="1" x14ac:dyDescent="0.3">
      <c r="B10" s="49"/>
      <c r="C10" s="57"/>
      <c r="D10" s="57"/>
      <c r="E10" s="57"/>
      <c r="F10" s="58" t="s">
        <v>18</v>
      </c>
      <c r="G10" s="60">
        <f>C12-G7</f>
        <v>83</v>
      </c>
      <c r="J10" s="21"/>
    </row>
    <row r="11" spans="2:12" ht="21" customHeight="1" thickBot="1" x14ac:dyDescent="0.4">
      <c r="B11" s="27"/>
      <c r="C11" s="67" t="s">
        <v>15</v>
      </c>
      <c r="D11" s="65"/>
      <c r="E11" s="59" t="s">
        <v>32</v>
      </c>
      <c r="F11" s="34"/>
      <c r="G11" s="61" t="s">
        <v>16</v>
      </c>
      <c r="J11" s="20"/>
    </row>
    <row r="12" spans="2:12" ht="18.600000000000001" thickBot="1" x14ac:dyDescent="0.35">
      <c r="B12" s="27"/>
      <c r="C12" s="63">
        <v>44978</v>
      </c>
      <c r="D12" s="66"/>
      <c r="E12" s="39">
        <f>C12+30</f>
        <v>45008</v>
      </c>
      <c r="F12" s="35"/>
      <c r="G12" s="40">
        <f>IF($B$15=1,$G$7,IF($B$15=2,$C$12,IF($B$15="3/b",$G$7+H24,$E$12)))</f>
        <v>44955</v>
      </c>
      <c r="H12" s="23"/>
      <c r="J12" s="19"/>
    </row>
    <row r="13" spans="2:12" s="16" customFormat="1" ht="25.2" x14ac:dyDescent="0.3">
      <c r="B13" s="28"/>
      <c r="C13" s="36"/>
      <c r="D13" s="37"/>
      <c r="E13" s="36"/>
      <c r="F13" s="37"/>
      <c r="G13" s="38"/>
    </row>
    <row r="14" spans="2:12" ht="25.5" customHeight="1" thickBot="1" x14ac:dyDescent="0.4">
      <c r="B14" s="45" t="s">
        <v>30</v>
      </c>
      <c r="C14" s="41"/>
      <c r="D14" s="42"/>
      <c r="E14" s="42"/>
      <c r="F14" s="43"/>
      <c r="G14" s="44"/>
      <c r="H14" s="22" t="str">
        <f>IF(F14="2016.01.01-ét megelőző szabályozás",4," ")</f>
        <v xml:space="preserve"> </v>
      </c>
    </row>
    <row r="15" spans="2:12" ht="80.25" hidden="1" customHeight="1" x14ac:dyDescent="0.3">
      <c r="B15" s="26" t="str">
        <f>IF(AND($G$10&lt;0,$G$9&lt;0),2,IF(AND($G$9&gt;0,$G$9&lt;$H$24),"3/a",IF(AND($G$9&gt;($H$24-1)),"3/b",1)))</f>
        <v>3/b</v>
      </c>
      <c r="C15" s="74" t="str">
        <f>IF(B15=B22,C22,IF(B15=B25,B24,IF(B15=B26,B24,C20)))</f>
        <v>58§ (1a) b) "az elszámolással vagy fizetéssel érintett időszakra vonatkozó ellenérték megtérítésének esedékessége, de legfeljebb az elszámolással vagy fizetéssel érintett időszak utolsó napját követő hatvanadik nap, amennyiben az ellenérték megtérítésének esedékessége az elszámolással vagy fizetéssel érintett időszak utolsó napját követő időpontra esik."</v>
      </c>
      <c r="D15" s="75"/>
      <c r="E15" s="75"/>
      <c r="F15" s="75"/>
      <c r="G15" s="76"/>
      <c r="H15" s="22"/>
    </row>
    <row r="16" spans="2:12" ht="33.75" hidden="1" customHeight="1" x14ac:dyDescent="0.3">
      <c r="B16" s="3"/>
      <c r="C16" s="4"/>
      <c r="D16" s="4"/>
      <c r="E16" s="4"/>
      <c r="F16" s="4"/>
      <c r="G16" s="5"/>
    </row>
    <row r="17" spans="2:8" ht="33.75" hidden="1" customHeight="1" x14ac:dyDescent="0.3">
      <c r="B17" s="82" t="s">
        <v>24</v>
      </c>
      <c r="C17" s="83"/>
      <c r="D17" s="83"/>
      <c r="E17" s="83"/>
      <c r="F17" s="83"/>
      <c r="G17" s="84"/>
    </row>
    <row r="18" spans="2:8" hidden="1" x14ac:dyDescent="0.3">
      <c r="B18" s="15"/>
      <c r="C18" s="4"/>
      <c r="D18" s="4"/>
      <c r="E18" s="4"/>
      <c r="F18" s="4"/>
      <c r="G18" s="5"/>
    </row>
    <row r="19" spans="2:8" ht="18" hidden="1" x14ac:dyDescent="0.35">
      <c r="B19" s="6" t="s">
        <v>17</v>
      </c>
      <c r="C19" s="17" t="s">
        <v>15</v>
      </c>
      <c r="D19" s="7"/>
      <c r="E19" s="17" t="s">
        <v>14</v>
      </c>
      <c r="F19" s="7"/>
      <c r="G19" s="18" t="s">
        <v>2</v>
      </c>
    </row>
    <row r="20" spans="2:8" ht="51.75" hidden="1" customHeight="1" x14ac:dyDescent="0.3">
      <c r="B20" s="78">
        <v>1</v>
      </c>
      <c r="C20" s="77" t="s">
        <v>19</v>
      </c>
      <c r="D20" s="72"/>
      <c r="E20" s="72"/>
      <c r="F20" s="72"/>
      <c r="G20" s="73"/>
    </row>
    <row r="21" spans="2:8" ht="105" hidden="1" customHeight="1" x14ac:dyDescent="0.3">
      <c r="B21" s="79"/>
      <c r="C21" s="2" t="s">
        <v>26</v>
      </c>
      <c r="D21" s="13" t="s">
        <v>0</v>
      </c>
      <c r="E21" s="2" t="s">
        <v>25</v>
      </c>
      <c r="F21" s="13" t="s">
        <v>6</v>
      </c>
      <c r="G21" s="14" t="s">
        <v>5</v>
      </c>
    </row>
    <row r="22" spans="2:8" ht="53.25" hidden="1" customHeight="1" x14ac:dyDescent="0.3">
      <c r="B22" s="80">
        <v>2</v>
      </c>
      <c r="C22" s="77" t="s">
        <v>20</v>
      </c>
      <c r="D22" s="72"/>
      <c r="E22" s="72"/>
      <c r="F22" s="72"/>
      <c r="G22" s="73"/>
    </row>
    <row r="23" spans="2:8" ht="77.25" hidden="1" customHeight="1" x14ac:dyDescent="0.3">
      <c r="B23" s="81"/>
      <c r="C23" s="2" t="s">
        <v>8</v>
      </c>
      <c r="D23" s="1" t="s">
        <v>0</v>
      </c>
      <c r="E23" s="2" t="s">
        <v>12</v>
      </c>
      <c r="F23" s="1" t="s">
        <v>1</v>
      </c>
      <c r="G23" s="8" t="s">
        <v>4</v>
      </c>
      <c r="H23" t="s">
        <v>27</v>
      </c>
    </row>
    <row r="24" spans="2:8" ht="67.5" hidden="1" customHeight="1" x14ac:dyDescent="0.3">
      <c r="B24" s="71" t="s">
        <v>28</v>
      </c>
      <c r="C24" s="72"/>
      <c r="D24" s="72"/>
      <c r="E24" s="72"/>
      <c r="F24" s="72"/>
      <c r="G24" s="73"/>
      <c r="H24" s="25">
        <v>60</v>
      </c>
    </row>
    <row r="25" spans="2:8" ht="117" hidden="1" customHeight="1" x14ac:dyDescent="0.3">
      <c r="B25" s="24" t="s">
        <v>10</v>
      </c>
      <c r="C25" s="2" t="s">
        <v>9</v>
      </c>
      <c r="D25" s="1" t="s">
        <v>0</v>
      </c>
      <c r="E25" s="2" t="s">
        <v>21</v>
      </c>
      <c r="F25" s="1" t="s">
        <v>3</v>
      </c>
      <c r="G25" s="8" t="s">
        <v>7</v>
      </c>
    </row>
    <row r="26" spans="2:8" ht="122.25" hidden="1" customHeight="1" thickBot="1" x14ac:dyDescent="0.35">
      <c r="B26" s="9" t="s">
        <v>11</v>
      </c>
      <c r="C26" s="10" t="s">
        <v>9</v>
      </c>
      <c r="D26" s="11" t="s">
        <v>0</v>
      </c>
      <c r="E26" s="10" t="s">
        <v>22</v>
      </c>
      <c r="F26" s="11" t="s">
        <v>3</v>
      </c>
      <c r="G26" s="12" t="s">
        <v>23</v>
      </c>
    </row>
    <row r="27" spans="2:8" ht="23.25" customHeight="1" x14ac:dyDescent="0.3"/>
    <row r="28" spans="2:8" ht="21" hidden="1" customHeight="1" x14ac:dyDescent="0.3"/>
    <row r="29" spans="2:8" ht="27" hidden="1" customHeight="1" x14ac:dyDescent="0.3"/>
    <row r="30" spans="2:8" ht="27" hidden="1" customHeight="1" x14ac:dyDescent="0.3"/>
    <row r="32" spans="2:8" ht="30" hidden="1" customHeight="1" x14ac:dyDescent="0.3"/>
  </sheetData>
  <mergeCells count="9">
    <mergeCell ref="B2:G2"/>
    <mergeCell ref="B24:G24"/>
    <mergeCell ref="C15:G15"/>
    <mergeCell ref="C20:G20"/>
    <mergeCell ref="B20:B21"/>
    <mergeCell ref="C22:G22"/>
    <mergeCell ref="B22:B23"/>
    <mergeCell ref="B17:G17"/>
    <mergeCell ref="B4:G4"/>
  </mergeCells>
  <pageMargins left="0.70866141732283472" right="0.70866141732283472"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Munkalap 1</vt:lpstr>
      <vt:lpstr>'Munkalap 1'!Nyomtatási_terület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kriszta</dc:creator>
  <cp:lastModifiedBy>Polner Evelin</cp:lastModifiedBy>
  <cp:lastPrinted>2016-01-12T13:57:15Z</cp:lastPrinted>
  <dcterms:created xsi:type="dcterms:W3CDTF">2015-11-12T13:44:53Z</dcterms:created>
  <dcterms:modified xsi:type="dcterms:W3CDTF">2023-03-16T07:58:10Z</dcterms:modified>
</cp:coreProperties>
</file>